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НМЦК" sheetId="1" r:id="rId1"/>
  </sheets>
  <definedNames>
    <definedName name="_xlnm.Print_Area" localSheetId="0">'НМЦК'!$A$1:$M$23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<sst xmlns="http://schemas.openxmlformats.org/spreadsheetml/2006/main" count="46" uniqueCount="37">
  <si>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</si>
  <si>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</si>
  <si>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</si>
  <si>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</si>
  <si>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</si>
  <si>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</si>
  <si>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</si>
  <si>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</si>
  <si>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</si>
  <si>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</si>
  <si>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</si>
  <si>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</si>
  <si>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</si>
  <si>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шт</t>
  </si>
  <si>
    <t>5*</t>
  </si>
  <si>
    <t>Всего:</t>
  </si>
  <si>
    <t>МБОУ "СОШ №2"</t>
  </si>
  <si>
    <t>Ноутбук</t>
  </si>
  <si>
    <t>Проектор</t>
  </si>
  <si>
    <t>Принтер лазерный</t>
  </si>
  <si>
    <t>IV. Обоснование начальной (максимальной) цены контракта на поставку средств вычислительной техники</t>
  </si>
  <si>
    <t>Лазерный монохромный принтер формата А4 с адаптером для сетевой печати и функцией двусторонней печати. Характеристики устройства: - максимальный формат бумаги А4; - управление бумагой: лоток подачи бумаги с объёмом не менее 500 листов, универсальный лоток подачи бумаги с объёмом не менее 100 листов; - ёмкость выходного лотка: не менее 250 листов; - максимальная плотность бумаги: в пределах 60-220 г/м2; - двусторонняя печать: автоматическая; - частота работы центрального процессора: не менее 750 МГц; - объем оперативной памяти: не менее 256 Мб; - скорость печати: не менее 40 страниц в минуту; - максимальное разрешение при печати: не менее 1200х1200 dpi; - дисплей: жидкокристаллический; - наличие встроенных интерфейсов: интерфейс USB 2.0, сетевой интерфейс RJ-45 10/100/1000 Мбит/сек, USB-хост для использования USB-накопителей, слот для карт формата SD/SDHC; - максимальное потребление электроэнергии: при работе не более 584 Вт, режиме ожидания не более 12,2 Вт; - уровень шума при работе не более 52,4 дБ; - наличие в комплекте поставки компакт-диска с драйверами для операционных систем Microsoft Windows; - ресурс экономичного картриджа/тонера: не менее 12500 страниц формата А4 при 6% заполнении страницы; - наличие отдельного от тонера блока фотобарабана с ресурсом не менее 200 000 страниц формата А4; - класс энергетической эффективности не ниже класса «А». Комплектация устройства: - принтер лазерный с запрошенными характеристиками; - интерфейсный кабель USB 2,0 длина не менее 1,8 м – 1 шт.</t>
  </si>
  <si>
    <t>Исполнитель: бухгалтер Иванова Л.Г.</t>
  </si>
  <si>
    <t xml:space="preserve">Способ размещения заказа: аукцион в электронный форме </t>
  </si>
  <si>
    <t>Видеопроектор с сумкой и пультом дистанционного управления c характеристиками: - технология: DLP 3D; - яркость светового потока: не менее 3000 ANSI люмен; - лампа мощностью не менее 210 Вт, ресурс лампы не менее 5000 часов в стандартном режиме; - контрастность не менее 13000:1; - максимальный размер изображения по диагонали не менее 7,62 м; - разрешение матрицы, не менее 1024х768; - наличие внешних интерфейсов: вход RS-232, вход S-Video, композитный вход, вход miniJack 3.5 мм, 2 входа и выход VGA (коннектор D-Sub), HDMI, RJ-45, mini-USB, USB Type A, USB Type B; - возможность управления по сети LAN; - наличие встроенных динамиков 2 Вт (моно); - максимальное потребление электроэнергии: при работе не более 265 Вт, в режиме ожидания не более 0,5 Вт; - уровень шума при работе не более 34 дБ в стандартном режиме; - наличие пульта дистанционного управления с батарейками; - наличие в комплекте поставки сумки; - наличие в комплекте поставки кабеля питания, кабеля VGA; - диск с комплектом драйверов.</t>
  </si>
  <si>
    <t>Общий размер доски  не менее 139.1х105.7х13 см; Диагональ экрана не менее 64"/162.6 см; Размеры проецируемого изображения не менее 1302х972 мм; Принцип работы экрана  резистивная технология; Тип интерактивной доски прямая (передняя) проекция; Программное обеспечение в комплекте Драйверы и ПО Smart Notebook; Комплектация  USB кабель, не менее 4 маркера (красный, синий, желтый, зеленый), ластик, настенное крепление; Поддержка разрешений при работе с проекторами 640х480 - 1600х1200; Разрешение при прикосновении, рисовании не менее 4000х4000; Способ размещения стена, напольная стойка (опция)</t>
  </si>
  <si>
    <t>Интерактивная доска</t>
  </si>
  <si>
    <t>Радиомикрофон</t>
  </si>
  <si>
    <t>Комплект состоит из вокального микрофона со встроенным передатчиком, одноантенного VHF приемника,  источника питания для приемника и микрофонного адаптера. Диапазон частот: не менее 210,000 МГц; Рабочий диапазон: не менее 50 м; Частотная характеристика: не менее 40-15000 Гц; Подавление радиопомех: не менее 90 дБ; Сигнал/шум: – не менее 90 дБ; Чувствительность: – не менее 80 дБ; Срок службы батареи: не менее 10 часов. Характеристика приемника: Подключение: Jack 6.3 мм; Макс. выходной уровень: не мнее -6.8 дБВ; Номинальный выходной уровень:не менее  -32 дБВ; Полное сопротивление: не менее 1 кОм; Размеры В-Ш-Д: не менее 35мм х 152мм х 98мм; Вес: не менее 192 г; Выходная мощность: не менее 50 мВт; Размеры ВхД: не менее 222 х 51 мм; Вес: не менее 266 г; Питание: не менее 9В</t>
  </si>
  <si>
    <t>Итого: Начальная (максимальная) цена контракта: 260 000 (двести шестьдесят тысяч) рублей 00 копеек</t>
  </si>
  <si>
    <t>Дата составления сводной  таблицы   16.09.2014 года</t>
  </si>
  <si>
    <t>Ноутбук с размером экрана не более 14,5 дюймов (36,8 см) Характеристики устройства: - процессор двухядерный с номинальной тактовой частотой не ниже 1,8 ГГц, объёмом кэша L3 не менее 4Mб; - объем оперативной памяти не менее 8 Гб DDR3; - размер сенсорного экрана со светодиодной подсветкой (LED) не более 14,5 дюймов (36,8 см) по диагонали; - оптимальное разрешение не хуже 1366x768; - видеокарта: дискретная, на чипсете NVidia GeForce GT 740M или эквивалентная; - объем видеопамяти не менее 2 Гб GDDR3; - встроенный картридер с поддержкой форматов карт: SD, SDHC; - жёсткий диск (HDD) с объёмом не менее 750 Гб SATA; - встроенный привод DVD-RW; - встроенный микрофон; - встроенные динамики; - встроенная веб-камера с разрешением не менее 1,3 МПикс; - сетевой контроллер 1000 Мбит/сек; - поддержка форматов беспроводной связи Bluetooth 4.0, IEEE 802.11n; - наличие разъемов USB 3.0 (не менее 2 шт), USB 2.0 (не менее 1 шт), HDMI, RJ-45, разъема для подключения микрофона, разъема для подключения наушников; - наличие клавиатуры с русскими и латинскими буквами, различающимися по цвету; - наличие Multi-touch TouchPad; - наличие встроенного аккумулятора ёмкостью не менее 4500 мАч; - вес с аккумулятором не более 2,2 кг; - металлический корпус; - наличие внешнего блока сетевого питания; - наличие диска с комплектом драйверов; - предустановленная операционная система Microsoft Windows 8 (64-bit). Комплектация устройства: 1. ноутбук с запрошенными характеристиками; 2. сумка для транспортировки ноутбука – 1 шт.</t>
  </si>
  <si>
    <t>Комерческое предложение входящее №1923 от 16.09.2014г.</t>
  </si>
  <si>
    <t>Коммерческое предложение входящее №1924 от 16.09.2014г.</t>
  </si>
  <si>
    <t>Комерческое предложение входящее №1925 от 16.09.2014г.</t>
  </si>
  <si>
    <t>Комерческое предложение входящее №1926 от 16.09.2014г.</t>
  </si>
  <si>
    <t>Комерческое предложение входящее №1927 от 16.09.2014г.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</si>
</sst>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170" fontId="3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vertical="center"/>
    </xf>
    <xf numFmtId="0" fontId="2" fillId="32" borderId="14" xfId="0" applyFont="1" applyFill="1" applyBorder="1" applyAlignment="1">
      <alignment/>
    </xf>
    <xf numFmtId="0" fontId="41" fillId="32" borderId="0" xfId="0" applyFont="1" applyFill="1" applyAlignment="1">
      <alignment vertical="top" wrapText="1"/>
    </xf>
    <xf numFmtId="0" fontId="42" fillId="32" borderId="0" xfId="0" applyFont="1" applyFill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170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4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70" zoomScaleSheetLayoutView="70" workbookViewId="0" topLeftCell="A10">
      <selection activeCell="B15" sqref="B15:M15"/>
    </sheetView>
  </sheetViews>
  <sheetFormatPr defaultColWidth="9.140625" defaultRowHeight="15"/>
  <cols>
    <col min="1" max="1" width="6.421875" style="9" customWidth="1"/>
    <col min="2" max="2" width="15.00390625" style="9" customWidth="1"/>
    <col min="3" max="3" width="87.140625" style="9" customWidth="1"/>
    <col min="4" max="4" width="0.2890625" style="9" hidden="1" customWidth="1"/>
    <col min="5" max="5" width="8.57421875" style="9" customWidth="1"/>
    <col min="6" max="6" width="7.28125" style="9" customWidth="1"/>
    <col min="7" max="7" width="13.57421875" style="9" customWidth="1"/>
    <col min="8" max="8" width="13.7109375" style="9" customWidth="1"/>
    <col min="9" max="9" width="13.57421875" style="9" customWidth="1"/>
    <col min="10" max="10" width="13.7109375" style="9" customWidth="1"/>
    <col min="11" max="11" width="13.57421875" style="9" customWidth="1"/>
    <col min="12" max="12" width="13.7109375" style="9" customWidth="1"/>
    <col min="13" max="13" width="15.8515625" style="9" customWidth="1"/>
    <col min="14" max="16384" width="9.140625" style="9" customWidth="1"/>
  </cols>
  <sheetData>
    <row r="1" spans="1:2" s="10" customFormat="1" ht="15.75">
      <c r="A1" s="13"/>
      <c r="B1" s="14" t="s">
        <v>20</v>
      </c>
    </row>
    <row r="2" ht="15.75">
      <c r="A2" s="12" t="s">
        <v>23</v>
      </c>
    </row>
    <row r="3" spans="1:13" ht="75.7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12</v>
      </c>
      <c r="F3" s="24" t="s">
        <v>4</v>
      </c>
      <c r="G3" s="24" t="s">
        <v>5</v>
      </c>
      <c r="H3" s="24"/>
      <c r="I3" s="24"/>
      <c r="J3" s="24"/>
      <c r="K3" s="24"/>
      <c r="L3" s="25" t="s">
        <v>10</v>
      </c>
      <c r="M3" s="25" t="s">
        <v>11</v>
      </c>
    </row>
    <row r="4" spans="1:13" ht="31.5" customHeight="1">
      <c r="A4" s="24"/>
      <c r="B4" s="24"/>
      <c r="C4" s="24"/>
      <c r="D4" s="24"/>
      <c r="E4" s="24"/>
      <c r="F4" s="24"/>
      <c r="G4" s="18" t="s">
        <v>6</v>
      </c>
      <c r="H4" s="18" t="s">
        <v>7</v>
      </c>
      <c r="I4" s="18" t="s">
        <v>8</v>
      </c>
      <c r="J4" s="18" t="s">
        <v>9</v>
      </c>
      <c r="K4" s="18" t="s">
        <v>14</v>
      </c>
      <c r="L4" s="26"/>
      <c r="M4" s="26"/>
    </row>
    <row r="5" spans="1:13" ht="334.5" customHeight="1">
      <c r="A5" s="21">
        <v>1</v>
      </c>
      <c r="B5" s="1" t="s">
        <v>17</v>
      </c>
      <c r="C5" s="16" t="s">
        <v>31</v>
      </c>
      <c r="D5" s="1"/>
      <c r="E5" s="1" t="s">
        <v>13</v>
      </c>
      <c r="F5" s="3">
        <v>2</v>
      </c>
      <c r="G5" s="19">
        <v>23500</v>
      </c>
      <c r="H5" s="19">
        <v>23500</v>
      </c>
      <c r="I5" s="19">
        <v>23300</v>
      </c>
      <c r="J5" s="19">
        <v>23400</v>
      </c>
      <c r="K5" s="19">
        <v>24000</v>
      </c>
      <c r="L5" s="20">
        <f>(K5+J5+I5+H5+G5)/5</f>
        <v>23540</v>
      </c>
      <c r="M5" s="20">
        <f>L5*F5</f>
        <v>47080</v>
      </c>
    </row>
    <row r="6" spans="1:13" ht="223.5" customHeight="1">
      <c r="A6" s="21">
        <v>2</v>
      </c>
      <c r="B6" s="18" t="s">
        <v>18</v>
      </c>
      <c r="C6" s="23" t="s">
        <v>24</v>
      </c>
      <c r="D6" s="1"/>
      <c r="E6" s="18" t="s">
        <v>13</v>
      </c>
      <c r="F6" s="22">
        <v>2</v>
      </c>
      <c r="G6" s="19">
        <v>47500</v>
      </c>
      <c r="H6" s="19">
        <v>49000</v>
      </c>
      <c r="I6" s="19">
        <v>48500</v>
      </c>
      <c r="J6" s="19">
        <v>48000</v>
      </c>
      <c r="K6" s="19">
        <v>48000</v>
      </c>
      <c r="L6" s="20">
        <f>(K6+J6+I6+H6+G6)/5</f>
        <v>48200</v>
      </c>
      <c r="M6" s="20">
        <f>L6*F6</f>
        <v>96400</v>
      </c>
    </row>
    <row r="7" spans="1:13" ht="322.5" customHeight="1">
      <c r="A7" s="21">
        <v>3</v>
      </c>
      <c r="B7" s="1" t="s">
        <v>19</v>
      </c>
      <c r="C7" s="17" t="s">
        <v>21</v>
      </c>
      <c r="D7" s="4"/>
      <c r="E7" s="4" t="s">
        <v>13</v>
      </c>
      <c r="F7" s="3">
        <v>1</v>
      </c>
      <c r="G7" s="19">
        <v>16000</v>
      </c>
      <c r="H7" s="19">
        <v>15200</v>
      </c>
      <c r="I7" s="19">
        <v>15300</v>
      </c>
      <c r="J7" s="19">
        <v>15000</v>
      </c>
      <c r="K7" s="19">
        <v>15500</v>
      </c>
      <c r="L7" s="20">
        <f>(K7+J7+I7+H7+G7)/5</f>
        <v>15400</v>
      </c>
      <c r="M7" s="20">
        <f>L7*F7</f>
        <v>15400</v>
      </c>
    </row>
    <row r="8" spans="1:13" ht="139.5" customHeight="1">
      <c r="A8" s="15">
        <v>4</v>
      </c>
      <c r="B8" s="1" t="s">
        <v>26</v>
      </c>
      <c r="C8" s="17" t="s">
        <v>25</v>
      </c>
      <c r="D8" s="1"/>
      <c r="E8" s="1" t="s">
        <v>13</v>
      </c>
      <c r="F8" s="3">
        <v>2</v>
      </c>
      <c r="G8" s="19">
        <v>49500</v>
      </c>
      <c r="H8" s="19">
        <v>48000</v>
      </c>
      <c r="I8" s="19">
        <v>47900</v>
      </c>
      <c r="J8" s="19">
        <v>47800</v>
      </c>
      <c r="K8" s="19">
        <v>50000</v>
      </c>
      <c r="L8" s="20">
        <f>(K8+J8+I8+H8+G8)/5</f>
        <v>48640</v>
      </c>
      <c r="M8" s="20">
        <f>L8*F8</f>
        <v>97280</v>
      </c>
    </row>
    <row r="9" spans="1:13" ht="167.25" customHeight="1">
      <c r="A9" s="21">
        <v>5</v>
      </c>
      <c r="B9" s="1" t="s">
        <v>27</v>
      </c>
      <c r="C9" s="17" t="s">
        <v>28</v>
      </c>
      <c r="D9" s="1"/>
      <c r="E9" s="1" t="s">
        <v>13</v>
      </c>
      <c r="F9" s="3">
        <v>2</v>
      </c>
      <c r="G9" s="19">
        <v>2000</v>
      </c>
      <c r="H9" s="19">
        <v>1900</v>
      </c>
      <c r="I9" s="19">
        <v>1900</v>
      </c>
      <c r="J9" s="19">
        <v>1800</v>
      </c>
      <c r="K9" s="19">
        <v>2000</v>
      </c>
      <c r="L9" s="20">
        <f>(K9+J9+I9+H9+G9)/5</f>
        <v>1920</v>
      </c>
      <c r="M9" s="20">
        <f>L9*F9</f>
        <v>3840</v>
      </c>
    </row>
    <row r="10" spans="1:13" s="10" customFormat="1" ht="15.75">
      <c r="A10" s="5"/>
      <c r="B10" s="6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7">
        <f>SUM(M5:M9)</f>
        <v>260000</v>
      </c>
    </row>
    <row r="11" spans="1:13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8"/>
    </row>
    <row r="12" spans="1:13" ht="15.75">
      <c r="A12" s="9" t="s">
        <v>29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8"/>
    </row>
    <row r="13" spans="1:13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8"/>
    </row>
    <row r="14" spans="1:13" ht="21" customHeight="1">
      <c r="A14" s="27" t="s">
        <v>6</v>
      </c>
      <c r="B14" s="28" t="s">
        <v>32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</row>
    <row r="15" spans="1:13" ht="19.5" customHeight="1">
      <c r="A15" s="31" t="s">
        <v>7</v>
      </c>
      <c r="B15" s="28" t="s">
        <v>33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</row>
    <row r="16" spans="1:13" ht="20.25" customHeight="1">
      <c r="A16" s="31" t="s">
        <v>8</v>
      </c>
      <c r="B16" s="28" t="s">
        <v>34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3" ht="20.25" customHeight="1">
      <c r="A17" s="31" t="s">
        <v>9</v>
      </c>
      <c r="B17" s="28" t="s">
        <v>35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1:13" ht="21" customHeight="1">
      <c r="A18" s="31" t="s">
        <v>14</v>
      </c>
      <c r="B18" s="28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1:13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8"/>
    </row>
    <row r="20" spans="1:13" ht="15.75">
      <c r="A20" s="11"/>
      <c r="B20" s="2" t="s">
        <v>16</v>
      </c>
      <c r="C20" s="2"/>
      <c r="D20" s="2"/>
      <c r="E20" s="11"/>
      <c r="F20" s="11"/>
      <c r="G20" s="11"/>
      <c r="H20" s="11"/>
      <c r="I20" s="11"/>
      <c r="J20" s="11"/>
      <c r="K20" s="11"/>
      <c r="L20" s="11"/>
      <c r="M20" s="8"/>
    </row>
    <row r="21" spans="1:13" ht="15.75">
      <c r="A21" s="11"/>
      <c r="B21" s="2" t="s">
        <v>22</v>
      </c>
      <c r="C21" s="2"/>
      <c r="D21" s="2"/>
      <c r="E21" s="11"/>
      <c r="F21" s="11"/>
      <c r="G21" s="11"/>
      <c r="H21" s="11"/>
      <c r="I21" s="11"/>
      <c r="J21" s="11"/>
      <c r="K21" s="11"/>
      <c r="L21" s="11"/>
      <c r="M21" s="8"/>
    </row>
    <row r="22" spans="1:13" ht="15.75">
      <c r="A22" s="11"/>
      <c r="B22" s="2" t="s">
        <v>30</v>
      </c>
      <c r="C22" s="2"/>
      <c r="D22" s="2"/>
      <c r="E22" s="11"/>
      <c r="F22" s="11"/>
      <c r="G22" s="11"/>
      <c r="H22" s="11"/>
      <c r="I22" s="11"/>
      <c r="J22" s="11"/>
      <c r="K22" s="11"/>
      <c r="L22" s="11"/>
      <c r="M22" s="8"/>
    </row>
    <row r="23" spans="1:13" ht="15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8"/>
    </row>
  </sheetData>
  <sheetProtection/>
  <mergeCells count="14">
    <mergeCell ref="A3:A4"/>
    <mergeCell ref="E3:E4"/>
    <mergeCell ref="D3:D4"/>
    <mergeCell ref="B14:M14"/>
    <mergeCell ref="B18:M18"/>
    <mergeCell ref="G3:K3"/>
    <mergeCell ref="F3:F4"/>
    <mergeCell ref="B3:B4"/>
    <mergeCell ref="M3:M4"/>
    <mergeCell ref="B15:M15"/>
    <mergeCell ref="B16:M16"/>
    <mergeCell ref="B17:M17"/>
    <mergeCell ref="C3:C4"/>
    <mergeCell ref="L3:L4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65" r:id="rId1"/>
  <rowBreaks count="1" manualBreakCount="1">
    <brk id="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2014-09-17T06:26:26Z</cp:lastPrinted>
  <dcterms:created xsi:type="dcterms:W3CDTF">2014-02-14T07:05:08Z</dcterms:created>
  <dcterms:modified xsi:type="dcterms:W3CDTF">2014-09-17T06:26:29Z</dcterms:modified>
  <cp:category/>
  <cp:version/>
  <cp:contentType/>
  <cp:contentStatus/>
</cp:coreProperties>
</file>